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2" r:id="rId1"/>
  </sheets>
  <definedNames>
    <definedName name="_xlnm._FilterDatabase" localSheetId="0" hidden="1">Видеоэкраны!$A$1:$R$2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P3" i="2" s="1"/>
  <c r="Q3" i="2" s="1"/>
  <c r="N2" i="2" l="1"/>
  <c r="P2" i="2" s="1"/>
  <c r="Q2" i="2" s="1"/>
</calcChain>
</file>

<file path=xl/sharedStrings.xml><?xml version="1.0" encoding="utf-8"?>
<sst xmlns="http://schemas.openxmlformats.org/spreadsheetml/2006/main" count="40" uniqueCount="28">
  <si>
    <t>Город</t>
  </si>
  <si>
    <t>Вид рекламы</t>
  </si>
  <si>
    <t>Адрес</t>
  </si>
  <si>
    <t>Фото</t>
  </si>
  <si>
    <t>Ролик, сек.</t>
  </si>
  <si>
    <t>Период, дней</t>
  </si>
  <si>
    <t>Координаты</t>
  </si>
  <si>
    <t>Карта</t>
  </si>
  <si>
    <t>Локация</t>
  </si>
  <si>
    <t>Формат, м.</t>
  </si>
  <si>
    <t>Время работы конструкции</t>
  </si>
  <si>
    <t>Выходов в час</t>
  </si>
  <si>
    <t>Выходов в сутки</t>
  </si>
  <si>
    <t>Выходов за период</t>
  </si>
  <si>
    <t>Аренда</t>
  </si>
  <si>
    <t>Видеоэкран</t>
  </si>
  <si>
    <t>Расположение</t>
  </si>
  <si>
    <t>Количество конструкций</t>
  </si>
  <si>
    <t>Код</t>
  </si>
  <si>
    <t>00:00-24:00</t>
  </si>
  <si>
    <t>Тобольск</t>
  </si>
  <si>
    <t>Автовокзал</t>
  </si>
  <si>
    <t>6-й микрорайон, 44</t>
  </si>
  <si>
    <t>В зале ожидания</t>
  </si>
  <si>
    <t>5,3х2,9</t>
  </si>
  <si>
    <t>58.227382, 68.268613</t>
  </si>
  <si>
    <t>ТВ-1</t>
  </si>
  <si>
    <t>ТВ-2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</si>
</sst>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lrhw07RWdWNx-A" TargetMode="External"/><Relationship Id="rId2" Type="http://schemas.openxmlformats.org/officeDocument/2006/relationships/hyperlink" Target="https://yandex.ru/maps/-/CHsVb02B" TargetMode="External"/><Relationship Id="rId1" Type="http://schemas.openxmlformats.org/officeDocument/2006/relationships/hyperlink" Target="https://yandex.ru/maps/-/CHsVb02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J2qJpEdeEv49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1" sqref="C1"/>
    </sheetView>
  </sheetViews>
  <sheetFormatPr defaultColWidth="9.140625" defaultRowHeight="12.75" x14ac:dyDescent="0.2"/>
  <cols>
    <col min="1" max="1" width="10.5703125" style="2" customWidth="1"/>
    <col min="2" max="2" width="12.28515625" style="2" customWidth="1"/>
    <col min="3" max="3" width="17.28515625" style="2" customWidth="1"/>
    <col min="4" max="4" width="10" style="2" customWidth="1"/>
    <col min="5" max="5" width="16.42578125" style="2" customWidth="1"/>
    <col min="6" max="6" width="17.7109375" style="2" customWidth="1"/>
    <col min="7" max="7" width="9.5703125" style="2" customWidth="1"/>
    <col min="8" max="8" width="14.28515625" style="2" customWidth="1"/>
    <col min="9" max="9" width="15.5703125" style="2" customWidth="1"/>
    <col min="10" max="10" width="8.7109375" style="2" customWidth="1"/>
    <col min="11" max="11" width="14.28515625" style="2" customWidth="1"/>
    <col min="12" max="12" width="16.85546875" style="2" customWidth="1"/>
    <col min="13" max="13" width="17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2" customWidth="1"/>
    <col min="18" max="18" width="19" style="2" customWidth="1"/>
    <col min="19" max="16384" width="9.140625" style="2"/>
  </cols>
  <sheetData>
    <row r="1" spans="1:18" s="3" customFormat="1" ht="25.5" x14ac:dyDescent="0.2">
      <c r="A1" s="5" t="s">
        <v>0</v>
      </c>
      <c r="B1" s="5" t="s">
        <v>8</v>
      </c>
      <c r="C1" s="5" t="s">
        <v>2</v>
      </c>
      <c r="D1" s="5" t="s">
        <v>7</v>
      </c>
      <c r="E1" s="5" t="s">
        <v>1</v>
      </c>
      <c r="F1" s="5" t="s">
        <v>16</v>
      </c>
      <c r="G1" s="5" t="s">
        <v>3</v>
      </c>
      <c r="H1" s="5" t="s">
        <v>9</v>
      </c>
      <c r="I1" s="5" t="s">
        <v>17</v>
      </c>
      <c r="J1" s="6" t="s">
        <v>18</v>
      </c>
      <c r="K1" s="5" t="s">
        <v>4</v>
      </c>
      <c r="L1" s="5" t="s">
        <v>11</v>
      </c>
      <c r="M1" s="5" t="s">
        <v>10</v>
      </c>
      <c r="N1" s="5" t="s">
        <v>12</v>
      </c>
      <c r="O1" s="5" t="s">
        <v>5</v>
      </c>
      <c r="P1" s="5" t="s">
        <v>13</v>
      </c>
      <c r="Q1" s="5" t="s">
        <v>14</v>
      </c>
      <c r="R1" s="5" t="s">
        <v>6</v>
      </c>
    </row>
    <row r="2" spans="1:18" s="1" customFormat="1" x14ac:dyDescent="0.2">
      <c r="A2" s="7" t="s">
        <v>20</v>
      </c>
      <c r="B2" s="7" t="s">
        <v>21</v>
      </c>
      <c r="C2" s="8" t="s">
        <v>22</v>
      </c>
      <c r="D2" s="9" t="s">
        <v>7</v>
      </c>
      <c r="E2" s="7" t="s">
        <v>15</v>
      </c>
      <c r="F2" s="7" t="s">
        <v>23</v>
      </c>
      <c r="G2" s="9" t="s">
        <v>3</v>
      </c>
      <c r="H2" s="10" t="s">
        <v>24</v>
      </c>
      <c r="I2" s="7">
        <v>1</v>
      </c>
      <c r="J2" s="11" t="s">
        <v>26</v>
      </c>
      <c r="K2" s="7">
        <v>10</v>
      </c>
      <c r="L2" s="7">
        <v>12</v>
      </c>
      <c r="M2" s="7" t="s">
        <v>19</v>
      </c>
      <c r="N2" s="7">
        <f>24*L2</f>
        <v>288</v>
      </c>
      <c r="O2" s="7">
        <v>30</v>
      </c>
      <c r="P2" s="7">
        <f>O2*N2</f>
        <v>8640</v>
      </c>
      <c r="Q2" s="4">
        <f>(0.3*P2)*K2</f>
        <v>25920</v>
      </c>
      <c r="R2" s="7" t="s">
        <v>25</v>
      </c>
    </row>
    <row r="3" spans="1:18" s="1" customFormat="1" x14ac:dyDescent="0.2">
      <c r="A3" s="7" t="s">
        <v>20</v>
      </c>
      <c r="B3" s="7" t="s">
        <v>21</v>
      </c>
      <c r="C3" s="8" t="s">
        <v>22</v>
      </c>
      <c r="D3" s="9" t="s">
        <v>7</v>
      </c>
      <c r="E3" s="7" t="s">
        <v>15</v>
      </c>
      <c r="F3" s="7" t="s">
        <v>23</v>
      </c>
      <c r="G3" s="9" t="s">
        <v>3</v>
      </c>
      <c r="H3" s="10" t="s">
        <v>24</v>
      </c>
      <c r="I3" s="7">
        <v>1</v>
      </c>
      <c r="J3" s="11" t="s">
        <v>27</v>
      </c>
      <c r="K3" s="7">
        <v>10</v>
      </c>
      <c r="L3" s="7">
        <v>12</v>
      </c>
      <c r="M3" s="7" t="s">
        <v>19</v>
      </c>
      <c r="N3" s="7">
        <f>24*L3</f>
        <v>288</v>
      </c>
      <c r="O3" s="7">
        <v>30</v>
      </c>
      <c r="P3" s="7">
        <f>O3*N3</f>
        <v>8640</v>
      </c>
      <c r="Q3" s="4">
        <f>(0.3*P3)*K3</f>
        <v>25920</v>
      </c>
      <c r="R3" s="7" t="s">
        <v>25</v>
      </c>
    </row>
  </sheetData>
  <autoFilter ref="A1:R2"/>
  <hyperlinks>
    <hyperlink ref="D2" r:id="rId1"/>
    <hyperlink ref="D3" r:id="rId2"/>
    <hyperlink ref="G2" r:id="rId3"/>
    <hyperlink ref="G3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2026-04-25T12:06:18Z</dcterms:modified>
</cp:coreProperties>
</file>